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Restructures\Illawarra Shoalhaven LHD\2023\ISLHD Change to Security Roster Pattern at Shoalhaven Hospital\"/>
    </mc:Choice>
  </mc:AlternateContent>
  <xr:revisionPtr revIDLastSave="0" documentId="8_{14A0871D-8506-4F64-A876-D4EC5AB7E636}" xr6:coauthVersionLast="47" xr6:coauthVersionMax="47" xr10:uidLastSave="{00000000-0000-0000-0000-000000000000}"/>
  <bookViews>
    <workbookView xWindow="-120" yWindow="-120" windowWidth="29040" windowHeight="15720" xr2:uid="{7A8B14D2-1F73-4E65-AD96-2EC6ED1C854E}"/>
  </bookViews>
  <sheets>
    <sheet name="OPTION (1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S18" i="1" l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S16" i="1"/>
  <c r="AR16" i="1"/>
  <c r="AT16" i="1" s="1"/>
  <c r="AS15" i="1"/>
  <c r="AR15" i="1"/>
  <c r="AS13" i="1"/>
  <c r="AR13" i="1"/>
  <c r="AS9" i="1"/>
  <c r="AR9" i="1"/>
  <c r="AS12" i="1"/>
  <c r="AR12" i="1"/>
  <c r="AT12" i="1" s="1"/>
  <c r="AS8" i="1"/>
  <c r="AR8" i="1"/>
  <c r="AS11" i="1"/>
  <c r="AR11" i="1"/>
  <c r="AS7" i="1"/>
  <c r="AR7" i="1"/>
  <c r="AS10" i="1"/>
  <c r="AR10" i="1"/>
  <c r="AT10" i="1" s="1"/>
  <c r="AS6" i="1"/>
  <c r="AR6" i="1"/>
  <c r="AT11" i="1" l="1"/>
  <c r="AT6" i="1"/>
  <c r="AT15" i="1"/>
  <c r="AT9" i="1"/>
  <c r="AT8" i="1"/>
  <c r="AT7" i="1"/>
  <c r="AR18" i="1"/>
  <c r="AT18" i="1" s="1"/>
  <c r="AT13" i="1"/>
</calcChain>
</file>

<file path=xl/sharedStrings.xml><?xml version="1.0" encoding="utf-8"?>
<sst xmlns="http://schemas.openxmlformats.org/spreadsheetml/2006/main" count="64" uniqueCount="29">
  <si>
    <t>ROSTER OPTION - SECURITY - SDMH - APRIL 2023</t>
  </si>
  <si>
    <t>WEEK 1</t>
  </si>
  <si>
    <t>WEEK 2</t>
  </si>
  <si>
    <t>WEEK 3</t>
  </si>
  <si>
    <t>WEEK 4</t>
  </si>
  <si>
    <t>WEEK 5</t>
  </si>
  <si>
    <t>WEEK 6</t>
  </si>
  <si>
    <t>MON</t>
  </si>
  <si>
    <t>TUE</t>
  </si>
  <si>
    <t>WED</t>
  </si>
  <si>
    <t>THU</t>
  </si>
  <si>
    <t>FRI</t>
  </si>
  <si>
    <t>SAT</t>
  </si>
  <si>
    <t>SUN</t>
  </si>
  <si>
    <t>HRS</t>
  </si>
  <si>
    <t>TARGET</t>
  </si>
  <si>
    <t>FTE</t>
  </si>
  <si>
    <t>Line 10 (0.42FTE)</t>
  </si>
  <si>
    <t>DAY SHIFT</t>
  </si>
  <si>
    <t>NIGHT SHIFT</t>
  </si>
  <si>
    <t>Line 9 (0.42FTE)</t>
  </si>
  <si>
    <t>Line 1</t>
  </si>
  <si>
    <t>Line 2</t>
  </si>
  <si>
    <t>Line 3</t>
  </si>
  <si>
    <t>Line 4</t>
  </si>
  <si>
    <t>Line 5</t>
  </si>
  <si>
    <t>Line 6</t>
  </si>
  <si>
    <t>Line 7</t>
  </si>
  <si>
    <t>Line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</si>
</sst>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D60093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D60093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FF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7" xfId="0" applyBorder="1"/>
    <xf numFmtId="0" fontId="3" fillId="4" borderId="9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0" fillId="0" borderId="10" xfId="0" applyBorder="1"/>
    <xf numFmtId="0" fontId="4" fillId="0" borderId="1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43" fontId="0" fillId="0" borderId="11" xfId="1" applyFont="1" applyBorder="1" applyAlignment="1">
      <alignment horizontal="center"/>
    </xf>
    <xf numFmtId="0" fontId="0" fillId="0" borderId="20" xfId="0" applyBorder="1"/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7" fillId="5" borderId="23" xfId="0" applyFont="1" applyFill="1" applyBorder="1" applyAlignment="1">
      <alignment horizontal="center"/>
    </xf>
    <xf numFmtId="0" fontId="7" fillId="5" borderId="21" xfId="0" applyFont="1" applyFill="1" applyBorder="1" applyAlignment="1">
      <alignment horizontal="center"/>
    </xf>
    <xf numFmtId="0" fontId="0" fillId="0" borderId="22" xfId="0" applyBorder="1"/>
    <xf numFmtId="0" fontId="3" fillId="4" borderId="24" xfId="0" applyFont="1" applyFill="1" applyBorder="1" applyAlignment="1">
      <alignment horizontal="center"/>
    </xf>
    <xf numFmtId="0" fontId="7" fillId="5" borderId="22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/>
    </xf>
    <xf numFmtId="43" fontId="0" fillId="0" borderId="24" xfId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7" fillId="5" borderId="24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7" fillId="5" borderId="25" xfId="0" applyFont="1" applyFill="1" applyBorder="1" applyAlignment="1">
      <alignment horizontal="center"/>
    </xf>
    <xf numFmtId="0" fontId="0" fillId="0" borderId="21" xfId="0" applyBorder="1"/>
    <xf numFmtId="0" fontId="0" fillId="0" borderId="26" xfId="0" applyBorder="1"/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0" fillId="0" borderId="28" xfId="0" applyBorder="1"/>
    <xf numFmtId="0" fontId="3" fillId="4" borderId="28" xfId="0" applyFont="1" applyFill="1" applyBorder="1" applyAlignment="1">
      <alignment horizontal="center"/>
    </xf>
    <xf numFmtId="0" fontId="7" fillId="5" borderId="28" xfId="0" applyFont="1" applyFill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7" fillId="5" borderId="30" xfId="0" applyFont="1" applyFill="1" applyBorder="1" applyAlignment="1">
      <alignment horizontal="center"/>
    </xf>
    <xf numFmtId="0" fontId="7" fillId="5" borderId="27" xfId="0" applyFont="1" applyFill="1" applyBorder="1" applyAlignment="1">
      <alignment horizontal="center"/>
    </xf>
    <xf numFmtId="0" fontId="3" fillId="4" borderId="30" xfId="0" applyFont="1" applyFill="1" applyBorder="1" applyAlignment="1">
      <alignment horizontal="center"/>
    </xf>
    <xf numFmtId="0" fontId="7" fillId="5" borderId="31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horizontal="center"/>
    </xf>
    <xf numFmtId="43" fontId="0" fillId="0" borderId="30" xfId="1" applyFont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0" fillId="0" borderId="19" xfId="0" applyBorder="1"/>
    <xf numFmtId="0" fontId="0" fillId="0" borderId="11" xfId="0" applyBorder="1"/>
    <xf numFmtId="0" fontId="3" fillId="4" borderId="11" xfId="0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0" fillId="0" borderId="30" xfId="0" applyBorder="1"/>
    <xf numFmtId="0" fontId="0" fillId="0" borderId="31" xfId="0" applyBorder="1"/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43" fontId="0" fillId="0" borderId="6" xfId="1" applyFont="1" applyBorder="1" applyAlignment="1">
      <alignment horizontal="center"/>
    </xf>
    <xf numFmtId="43" fontId="0" fillId="0" borderId="0" xfId="1" applyFont="1" applyAlignment="1">
      <alignment horizontal="center"/>
    </xf>
    <xf numFmtId="0" fontId="7" fillId="0" borderId="23" xfId="0" applyFont="1" applyBorder="1"/>
    <xf numFmtId="0" fontId="3" fillId="4" borderId="32" xfId="0" applyFont="1" applyFill="1" applyBorder="1"/>
    <xf numFmtId="0" fontId="3" fillId="5" borderId="33" xfId="0" applyFont="1" applyFill="1" applyBorder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7241F-D704-4B3F-AEDC-97DD2EB55369}">
  <sheetPr>
    <pageSetUpPr fitToPage="1"/>
  </sheetPr>
  <dimension ref="A1:AT22"/>
  <sheetViews>
    <sheetView tabSelected="1" workbookViewId="0">
      <selection activeCell="U27" sqref="U27"/>
    </sheetView>
  </sheetViews>
  <sheetFormatPr defaultRowHeight="15" x14ac:dyDescent="0.25"/>
  <cols>
    <col min="1" max="1" width="15.7109375" bestFit="1" customWidth="1"/>
    <col min="2" max="43" width="5.5703125" customWidth="1"/>
    <col min="44" max="44" width="5.42578125" customWidth="1"/>
    <col min="45" max="45" width="7.85546875" bestFit="1" customWidth="1"/>
    <col min="46" max="46" width="6" bestFit="1" customWidth="1"/>
  </cols>
  <sheetData>
    <row r="1" spans="1:46" ht="19.5" thickBot="1" x14ac:dyDescent="0.35">
      <c r="A1" s="83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5"/>
    </row>
    <row r="2" spans="1:46" ht="15.75" thickBot="1" x14ac:dyDescent="0.3"/>
    <row r="3" spans="1:46" ht="15.75" thickBot="1" x14ac:dyDescent="0.3">
      <c r="B3" s="86" t="s">
        <v>1</v>
      </c>
      <c r="C3" s="87"/>
      <c r="D3" s="87"/>
      <c r="E3" s="87"/>
      <c r="F3" s="87"/>
      <c r="G3" s="87"/>
      <c r="H3" s="88"/>
      <c r="I3" s="86" t="s">
        <v>2</v>
      </c>
      <c r="J3" s="87"/>
      <c r="K3" s="87"/>
      <c r="L3" s="87"/>
      <c r="M3" s="87"/>
      <c r="N3" s="87"/>
      <c r="O3" s="88"/>
      <c r="P3" s="89" t="s">
        <v>3</v>
      </c>
      <c r="Q3" s="87"/>
      <c r="R3" s="87"/>
      <c r="S3" s="87"/>
      <c r="T3" s="87"/>
      <c r="U3" s="87"/>
      <c r="V3" s="90"/>
      <c r="W3" s="86" t="s">
        <v>4</v>
      </c>
      <c r="X3" s="87"/>
      <c r="Y3" s="87"/>
      <c r="Z3" s="87"/>
      <c r="AA3" s="87"/>
      <c r="AB3" s="87"/>
      <c r="AC3" s="88"/>
      <c r="AD3" s="89" t="s">
        <v>5</v>
      </c>
      <c r="AE3" s="87"/>
      <c r="AF3" s="87"/>
      <c r="AG3" s="87"/>
      <c r="AH3" s="87"/>
      <c r="AI3" s="87"/>
      <c r="AJ3" s="90"/>
      <c r="AK3" s="86" t="s">
        <v>6</v>
      </c>
      <c r="AL3" s="87"/>
      <c r="AM3" s="87"/>
      <c r="AN3" s="87"/>
      <c r="AO3" s="87"/>
      <c r="AP3" s="87"/>
      <c r="AQ3" s="88"/>
    </row>
    <row r="4" spans="1:46" ht="15.75" thickBot="1" x14ac:dyDescent="0.3">
      <c r="B4" s="1" t="s">
        <v>7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12</v>
      </c>
      <c r="H4" s="3" t="s">
        <v>13</v>
      </c>
      <c r="I4" s="4" t="s">
        <v>7</v>
      </c>
      <c r="J4" s="5" t="s">
        <v>8</v>
      </c>
      <c r="K4" s="5" t="s">
        <v>9</v>
      </c>
      <c r="L4" s="5" t="s">
        <v>10</v>
      </c>
      <c r="M4" s="5" t="s">
        <v>11</v>
      </c>
      <c r="N4" s="5" t="s">
        <v>12</v>
      </c>
      <c r="O4" s="6" t="s">
        <v>13</v>
      </c>
      <c r="P4" s="1" t="s">
        <v>7</v>
      </c>
      <c r="Q4" s="2" t="s">
        <v>8</v>
      </c>
      <c r="R4" s="2" t="s">
        <v>9</v>
      </c>
      <c r="S4" s="2" t="s">
        <v>10</v>
      </c>
      <c r="T4" s="2" t="s">
        <v>11</v>
      </c>
      <c r="U4" s="2" t="s">
        <v>12</v>
      </c>
      <c r="V4" s="3" t="s">
        <v>13</v>
      </c>
      <c r="W4" s="4" t="s">
        <v>7</v>
      </c>
      <c r="X4" s="5" t="s">
        <v>8</v>
      </c>
      <c r="Y4" s="5" t="s">
        <v>9</v>
      </c>
      <c r="Z4" s="5" t="s">
        <v>10</v>
      </c>
      <c r="AA4" s="5" t="s">
        <v>11</v>
      </c>
      <c r="AB4" s="5" t="s">
        <v>12</v>
      </c>
      <c r="AC4" s="6" t="s">
        <v>13</v>
      </c>
      <c r="AD4" s="1" t="s">
        <v>7</v>
      </c>
      <c r="AE4" s="2" t="s">
        <v>8</v>
      </c>
      <c r="AF4" s="2" t="s">
        <v>9</v>
      </c>
      <c r="AG4" s="2" t="s">
        <v>10</v>
      </c>
      <c r="AH4" s="2" t="s">
        <v>11</v>
      </c>
      <c r="AI4" s="2" t="s">
        <v>12</v>
      </c>
      <c r="AJ4" s="3" t="s">
        <v>13</v>
      </c>
      <c r="AK4" s="4" t="s">
        <v>7</v>
      </c>
      <c r="AL4" s="5" t="s">
        <v>8</v>
      </c>
      <c r="AM4" s="5" t="s">
        <v>9</v>
      </c>
      <c r="AN4" s="5" t="s">
        <v>10</v>
      </c>
      <c r="AO4" s="5" t="s">
        <v>11</v>
      </c>
      <c r="AP4" s="5" t="s">
        <v>12</v>
      </c>
      <c r="AQ4" s="6" t="s">
        <v>13</v>
      </c>
    </row>
    <row r="5" spans="1:46" ht="15.75" thickBot="1" x14ac:dyDescent="0.3">
      <c r="B5" s="7"/>
      <c r="C5" s="8"/>
      <c r="D5" s="8"/>
      <c r="E5" s="8"/>
      <c r="F5" s="8"/>
      <c r="G5" s="8"/>
      <c r="H5" s="9"/>
      <c r="I5" s="7"/>
      <c r="J5" s="8"/>
      <c r="K5" s="8"/>
      <c r="L5" s="8"/>
      <c r="M5" s="8"/>
      <c r="N5" s="8"/>
      <c r="O5" s="9"/>
      <c r="P5" s="7"/>
      <c r="Q5" s="8"/>
      <c r="R5" s="8"/>
      <c r="S5" s="8"/>
      <c r="T5" s="8"/>
      <c r="U5" s="8"/>
      <c r="V5" s="9"/>
      <c r="W5" s="7"/>
      <c r="X5" s="8"/>
      <c r="Y5" s="8"/>
      <c r="Z5" s="8"/>
      <c r="AA5" s="8"/>
      <c r="AB5" s="8"/>
      <c r="AC5" s="9"/>
      <c r="AD5" s="7"/>
      <c r="AE5" s="8"/>
      <c r="AF5" s="8"/>
      <c r="AG5" s="8"/>
      <c r="AH5" s="8"/>
      <c r="AI5" s="8"/>
      <c r="AJ5" s="9"/>
      <c r="AK5" s="7"/>
      <c r="AL5" s="8"/>
      <c r="AM5" s="8"/>
      <c r="AN5" s="8"/>
      <c r="AO5" s="8"/>
      <c r="AR5" s="10" t="s">
        <v>14</v>
      </c>
      <c r="AS5" s="11" t="s">
        <v>15</v>
      </c>
      <c r="AT5" s="12" t="s">
        <v>16</v>
      </c>
    </row>
    <row r="6" spans="1:46" x14ac:dyDescent="0.25">
      <c r="A6" s="13" t="s">
        <v>21</v>
      </c>
      <c r="B6" s="14">
        <v>12</v>
      </c>
      <c r="C6" s="15">
        <v>12</v>
      </c>
      <c r="D6" s="16">
        <v>12</v>
      </c>
      <c r="E6" s="17"/>
      <c r="F6" s="18"/>
      <c r="G6" s="18"/>
      <c r="H6" s="19"/>
      <c r="I6" s="20"/>
      <c r="J6" s="15">
        <v>12</v>
      </c>
      <c r="K6" s="15">
        <v>12</v>
      </c>
      <c r="L6" s="16">
        <v>12</v>
      </c>
      <c r="M6" s="16">
        <v>12</v>
      </c>
      <c r="N6" s="18"/>
      <c r="O6" s="21"/>
      <c r="P6" s="20"/>
      <c r="Q6" s="18"/>
      <c r="R6" s="15">
        <v>12</v>
      </c>
      <c r="S6" s="15">
        <v>12</v>
      </c>
      <c r="T6" s="16">
        <v>12</v>
      </c>
      <c r="U6" s="16">
        <v>12</v>
      </c>
      <c r="V6" s="21"/>
      <c r="W6" s="20"/>
      <c r="X6" s="18"/>
      <c r="Y6" s="18"/>
      <c r="Z6" s="15">
        <v>12</v>
      </c>
      <c r="AA6" s="15">
        <v>12</v>
      </c>
      <c r="AB6" s="16">
        <v>12</v>
      </c>
      <c r="AC6" s="22">
        <v>12</v>
      </c>
      <c r="AD6" s="23"/>
      <c r="AE6" s="18"/>
      <c r="AF6" s="18"/>
      <c r="AG6" s="18"/>
      <c r="AH6" s="15">
        <v>12</v>
      </c>
      <c r="AI6" s="15">
        <v>12</v>
      </c>
      <c r="AJ6" s="22">
        <v>12</v>
      </c>
      <c r="AK6" s="24">
        <v>12</v>
      </c>
      <c r="AL6" s="18"/>
      <c r="AM6" s="18"/>
      <c r="AN6" s="18"/>
      <c r="AO6" s="18"/>
      <c r="AP6" s="18"/>
      <c r="AQ6" s="21"/>
      <c r="AR6" s="25">
        <f>SUM(B6:AQ6)</f>
        <v>228</v>
      </c>
      <c r="AS6" s="26">
        <f t="shared" ref="AS6:AS18" si="0">6*38</f>
        <v>228</v>
      </c>
      <c r="AT6" s="27">
        <f>AR6/AS6</f>
        <v>1</v>
      </c>
    </row>
    <row r="7" spans="1:46" x14ac:dyDescent="0.25">
      <c r="A7" s="28" t="s">
        <v>22</v>
      </c>
      <c r="B7" s="37">
        <v>12</v>
      </c>
      <c r="C7" s="31">
        <v>12</v>
      </c>
      <c r="D7" s="36">
        <v>12</v>
      </c>
      <c r="E7" s="36">
        <v>12</v>
      </c>
      <c r="F7" s="30"/>
      <c r="G7" s="30"/>
      <c r="H7" s="43"/>
      <c r="I7" s="29"/>
      <c r="J7" s="31">
        <v>12</v>
      </c>
      <c r="K7" s="31">
        <v>12</v>
      </c>
      <c r="L7" s="36">
        <v>12</v>
      </c>
      <c r="M7" s="36">
        <v>12</v>
      </c>
      <c r="N7" s="30"/>
      <c r="O7" s="38"/>
      <c r="P7" s="29"/>
      <c r="Q7" s="30"/>
      <c r="R7" s="31">
        <v>12</v>
      </c>
      <c r="S7" s="31">
        <v>12</v>
      </c>
      <c r="T7" s="36">
        <v>12</v>
      </c>
      <c r="U7" s="34"/>
      <c r="V7" s="38"/>
      <c r="W7" s="29"/>
      <c r="X7" s="30"/>
      <c r="Y7" s="30"/>
      <c r="Z7" s="31">
        <v>12</v>
      </c>
      <c r="AA7" s="31">
        <v>12</v>
      </c>
      <c r="AB7" s="36">
        <v>12</v>
      </c>
      <c r="AC7" s="44">
        <v>12</v>
      </c>
      <c r="AD7" s="45"/>
      <c r="AE7" s="30"/>
      <c r="AF7" s="30"/>
      <c r="AG7" s="30"/>
      <c r="AH7" s="31">
        <v>12</v>
      </c>
      <c r="AI7" s="31">
        <v>12</v>
      </c>
      <c r="AJ7" s="44">
        <v>12</v>
      </c>
      <c r="AK7" s="33">
        <v>12</v>
      </c>
      <c r="AL7" s="30"/>
      <c r="AM7" s="30"/>
      <c r="AN7" s="30"/>
      <c r="AO7" s="30"/>
      <c r="AP7" s="30"/>
      <c r="AQ7" s="38"/>
      <c r="AR7" s="40">
        <f>SUM(B7:AQ7)</f>
        <v>228</v>
      </c>
      <c r="AS7" s="41">
        <f t="shared" si="0"/>
        <v>228</v>
      </c>
      <c r="AT7" s="42">
        <f>AR7/AS7</f>
        <v>1</v>
      </c>
    </row>
    <row r="8" spans="1:46" x14ac:dyDescent="0.25">
      <c r="A8" s="28" t="s">
        <v>23</v>
      </c>
      <c r="B8" s="33">
        <v>12</v>
      </c>
      <c r="C8" s="36">
        <v>12</v>
      </c>
      <c r="D8" s="30"/>
      <c r="E8" s="30"/>
      <c r="F8" s="30"/>
      <c r="G8" s="30"/>
      <c r="H8" s="46">
        <v>12</v>
      </c>
      <c r="I8" s="37">
        <v>12</v>
      </c>
      <c r="J8" s="36">
        <v>12</v>
      </c>
      <c r="K8" s="36">
        <v>12</v>
      </c>
      <c r="L8" s="30"/>
      <c r="M8" s="30"/>
      <c r="N8" s="30"/>
      <c r="O8" s="38"/>
      <c r="P8" s="37">
        <v>12</v>
      </c>
      <c r="Q8" s="31">
        <v>12</v>
      </c>
      <c r="R8" s="36">
        <v>12</v>
      </c>
      <c r="S8" s="36">
        <v>12</v>
      </c>
      <c r="T8" s="30"/>
      <c r="U8" s="30"/>
      <c r="V8" s="38"/>
      <c r="W8" s="29"/>
      <c r="X8" s="31">
        <v>12</v>
      </c>
      <c r="Y8" s="31">
        <v>12</v>
      </c>
      <c r="Z8" s="36">
        <v>12</v>
      </c>
      <c r="AA8" s="34"/>
      <c r="AB8" s="30"/>
      <c r="AC8" s="38"/>
      <c r="AD8" s="45"/>
      <c r="AE8" s="30"/>
      <c r="AF8" s="34"/>
      <c r="AG8" s="31">
        <v>12</v>
      </c>
      <c r="AH8" s="36">
        <v>12</v>
      </c>
      <c r="AI8" s="34"/>
      <c r="AJ8" s="38"/>
      <c r="AK8" s="29"/>
      <c r="AL8" s="30"/>
      <c r="AM8" s="30"/>
      <c r="AN8" s="31">
        <v>12</v>
      </c>
      <c r="AO8" s="31">
        <v>12</v>
      </c>
      <c r="AP8" s="36">
        <v>12</v>
      </c>
      <c r="AQ8" s="44">
        <v>12</v>
      </c>
      <c r="AR8" s="40">
        <f>SUM(B8:AQ8)</f>
        <v>228</v>
      </c>
      <c r="AS8" s="41">
        <f t="shared" si="0"/>
        <v>228</v>
      </c>
      <c r="AT8" s="42">
        <f>AR8/AS8</f>
        <v>1</v>
      </c>
    </row>
    <row r="9" spans="1:46" x14ac:dyDescent="0.25">
      <c r="A9" s="28" t="s">
        <v>24</v>
      </c>
      <c r="B9" s="33">
        <v>12</v>
      </c>
      <c r="C9" s="36">
        <v>12</v>
      </c>
      <c r="D9" s="30"/>
      <c r="E9" s="30"/>
      <c r="F9" s="30"/>
      <c r="G9" s="30"/>
      <c r="H9" s="46">
        <v>12</v>
      </c>
      <c r="I9" s="37">
        <v>12</v>
      </c>
      <c r="J9" s="36">
        <v>12</v>
      </c>
      <c r="K9" s="34"/>
      <c r="L9" s="30"/>
      <c r="M9" s="30"/>
      <c r="N9" s="30"/>
      <c r="O9" s="38"/>
      <c r="P9" s="48"/>
      <c r="Q9" s="31">
        <v>12</v>
      </c>
      <c r="R9" s="36">
        <v>12</v>
      </c>
      <c r="S9" s="36">
        <v>12</v>
      </c>
      <c r="T9" s="30"/>
      <c r="U9" s="30"/>
      <c r="V9" s="38"/>
      <c r="W9" s="29"/>
      <c r="X9" s="34"/>
      <c r="Y9" s="31">
        <v>12</v>
      </c>
      <c r="Z9" s="36">
        <v>12</v>
      </c>
      <c r="AA9" s="36">
        <v>12</v>
      </c>
      <c r="AB9" s="30"/>
      <c r="AC9" s="38"/>
      <c r="AD9" s="45"/>
      <c r="AE9" s="30"/>
      <c r="AF9" s="31">
        <v>12</v>
      </c>
      <c r="AG9" s="31">
        <v>12</v>
      </c>
      <c r="AH9" s="36">
        <v>12</v>
      </c>
      <c r="AI9" s="36">
        <v>12</v>
      </c>
      <c r="AJ9" s="38"/>
      <c r="AK9" s="29"/>
      <c r="AL9" s="30"/>
      <c r="AM9" s="30"/>
      <c r="AN9" s="31">
        <v>12</v>
      </c>
      <c r="AO9" s="31">
        <v>12</v>
      </c>
      <c r="AP9" s="36">
        <v>12</v>
      </c>
      <c r="AQ9" s="44">
        <v>12</v>
      </c>
      <c r="AR9" s="40">
        <f>SUM(B9:AQ9)</f>
        <v>228</v>
      </c>
      <c r="AS9" s="41">
        <f t="shared" si="0"/>
        <v>228</v>
      </c>
      <c r="AT9" s="42">
        <f>AR9/AS9</f>
        <v>1</v>
      </c>
    </row>
    <row r="10" spans="1:46" x14ac:dyDescent="0.25">
      <c r="A10" s="28" t="s">
        <v>25</v>
      </c>
      <c r="B10" s="29"/>
      <c r="C10" s="30"/>
      <c r="D10" s="30"/>
      <c r="E10" s="30"/>
      <c r="F10" s="31">
        <v>12</v>
      </c>
      <c r="G10" s="31">
        <v>12</v>
      </c>
      <c r="H10" s="32">
        <v>12</v>
      </c>
      <c r="I10" s="33">
        <v>12</v>
      </c>
      <c r="J10" s="30"/>
      <c r="K10" s="30"/>
      <c r="L10" s="30"/>
      <c r="M10" s="30"/>
      <c r="N10" s="34"/>
      <c r="O10" s="35">
        <v>12</v>
      </c>
      <c r="P10" s="33">
        <v>12</v>
      </c>
      <c r="Q10" s="36">
        <v>12</v>
      </c>
      <c r="R10" s="30"/>
      <c r="S10" s="30"/>
      <c r="T10" s="30"/>
      <c r="U10" s="30"/>
      <c r="V10" s="35">
        <v>12</v>
      </c>
      <c r="W10" s="37">
        <v>12</v>
      </c>
      <c r="X10" s="36">
        <v>12</v>
      </c>
      <c r="Y10" s="36">
        <v>12</v>
      </c>
      <c r="Z10" s="30"/>
      <c r="AA10" s="30"/>
      <c r="AB10" s="30"/>
      <c r="AC10" s="38"/>
      <c r="AD10" s="39">
        <v>12</v>
      </c>
      <c r="AE10" s="31">
        <v>12</v>
      </c>
      <c r="AF10" s="36">
        <v>12</v>
      </c>
      <c r="AG10" s="36">
        <v>12</v>
      </c>
      <c r="AH10" s="30"/>
      <c r="AI10" s="30"/>
      <c r="AJ10" s="38"/>
      <c r="AK10" s="29"/>
      <c r="AL10" s="31">
        <v>12</v>
      </c>
      <c r="AM10" s="31">
        <v>12</v>
      </c>
      <c r="AN10" s="36">
        <v>12</v>
      </c>
      <c r="AO10" s="36">
        <v>12</v>
      </c>
      <c r="AP10" s="30"/>
      <c r="AQ10" s="38"/>
      <c r="AR10" s="40">
        <f t="shared" ref="AR10" si="1">SUM(B10:AQ10)</f>
        <v>228</v>
      </c>
      <c r="AS10" s="41">
        <f t="shared" si="0"/>
        <v>228</v>
      </c>
      <c r="AT10" s="42">
        <f t="shared" ref="AT10:AT18" si="2">AR10/AS10</f>
        <v>1</v>
      </c>
    </row>
    <row r="11" spans="1:46" x14ac:dyDescent="0.25">
      <c r="A11" s="28" t="s">
        <v>26</v>
      </c>
      <c r="B11" s="29"/>
      <c r="C11" s="30"/>
      <c r="D11" s="30"/>
      <c r="E11" s="30"/>
      <c r="F11" s="31">
        <v>12</v>
      </c>
      <c r="G11" s="31">
        <v>12</v>
      </c>
      <c r="H11" s="32">
        <v>12</v>
      </c>
      <c r="I11" s="33">
        <v>12</v>
      </c>
      <c r="J11" s="30"/>
      <c r="K11" s="30"/>
      <c r="L11" s="30"/>
      <c r="M11" s="30"/>
      <c r="N11" s="31">
        <v>12</v>
      </c>
      <c r="O11" s="35">
        <v>12</v>
      </c>
      <c r="P11" s="33">
        <v>12</v>
      </c>
      <c r="Q11" s="36">
        <v>12</v>
      </c>
      <c r="R11" s="30"/>
      <c r="S11" s="30"/>
      <c r="T11" s="30"/>
      <c r="U11" s="30"/>
      <c r="V11" s="35">
        <v>12</v>
      </c>
      <c r="W11" s="37">
        <v>12</v>
      </c>
      <c r="X11" s="36">
        <v>12</v>
      </c>
      <c r="Y11" s="36">
        <v>12</v>
      </c>
      <c r="Z11" s="30"/>
      <c r="AA11" s="30"/>
      <c r="AB11" s="30"/>
      <c r="AC11" s="38"/>
      <c r="AD11" s="39">
        <v>12</v>
      </c>
      <c r="AE11" s="31">
        <v>12</v>
      </c>
      <c r="AF11" s="36">
        <v>12</v>
      </c>
      <c r="AG11" s="34"/>
      <c r="AH11" s="30"/>
      <c r="AI11" s="30"/>
      <c r="AJ11" s="38"/>
      <c r="AK11" s="29"/>
      <c r="AL11" s="31">
        <v>12</v>
      </c>
      <c r="AM11" s="31">
        <v>12</v>
      </c>
      <c r="AN11" s="36">
        <v>12</v>
      </c>
      <c r="AO11" s="36">
        <v>12</v>
      </c>
      <c r="AP11" s="30"/>
      <c r="AQ11" s="38"/>
      <c r="AR11" s="40">
        <f t="shared" ref="AR11:AR18" si="3">SUM(B11:AQ11)</f>
        <v>228</v>
      </c>
      <c r="AS11" s="41">
        <f t="shared" si="0"/>
        <v>228</v>
      </c>
      <c r="AT11" s="42">
        <f t="shared" si="2"/>
        <v>1</v>
      </c>
    </row>
    <row r="12" spans="1:46" x14ac:dyDescent="0.25">
      <c r="A12" s="28" t="s">
        <v>27</v>
      </c>
      <c r="B12" s="29"/>
      <c r="C12" s="30"/>
      <c r="D12" s="34"/>
      <c r="E12" s="31">
        <v>12</v>
      </c>
      <c r="F12" s="36">
        <v>12</v>
      </c>
      <c r="G12" s="36">
        <v>12</v>
      </c>
      <c r="H12" s="43"/>
      <c r="I12" s="29"/>
      <c r="J12" s="30"/>
      <c r="K12" s="30"/>
      <c r="L12" s="31">
        <v>12</v>
      </c>
      <c r="M12" s="31">
        <v>12</v>
      </c>
      <c r="N12" s="36">
        <v>12</v>
      </c>
      <c r="O12" s="44">
        <v>12</v>
      </c>
      <c r="P12" s="29"/>
      <c r="Q12" s="30"/>
      <c r="R12" s="30"/>
      <c r="S12" s="30"/>
      <c r="T12" s="31">
        <v>12</v>
      </c>
      <c r="U12" s="31">
        <v>12</v>
      </c>
      <c r="V12" s="44">
        <v>12</v>
      </c>
      <c r="W12" s="33">
        <v>12</v>
      </c>
      <c r="X12" s="30"/>
      <c r="Y12" s="30"/>
      <c r="Z12" s="30"/>
      <c r="AA12" s="30"/>
      <c r="AB12" s="31">
        <v>12</v>
      </c>
      <c r="AC12" s="35">
        <v>12</v>
      </c>
      <c r="AD12" s="47">
        <v>12</v>
      </c>
      <c r="AE12" s="36">
        <v>12</v>
      </c>
      <c r="AF12" s="34"/>
      <c r="AG12" s="34"/>
      <c r="AH12" s="30"/>
      <c r="AI12" s="30"/>
      <c r="AJ12" s="35">
        <v>12</v>
      </c>
      <c r="AK12" s="37">
        <v>12</v>
      </c>
      <c r="AL12" s="36">
        <v>12</v>
      </c>
      <c r="AM12" s="36">
        <v>12</v>
      </c>
      <c r="AN12" s="30"/>
      <c r="AO12" s="30"/>
      <c r="AP12" s="30"/>
      <c r="AQ12" s="38"/>
      <c r="AR12" s="40">
        <f>SUM(B12:AQ12)</f>
        <v>228</v>
      </c>
      <c r="AS12" s="41">
        <f t="shared" si="0"/>
        <v>228</v>
      </c>
      <c r="AT12" s="42">
        <f t="shared" si="2"/>
        <v>1</v>
      </c>
    </row>
    <row r="13" spans="1:46" ht="15.75" thickBot="1" x14ac:dyDescent="0.3">
      <c r="A13" s="49" t="s">
        <v>28</v>
      </c>
      <c r="B13" s="50"/>
      <c r="C13" s="51"/>
      <c r="D13" s="52"/>
      <c r="E13" s="53">
        <v>12</v>
      </c>
      <c r="F13" s="54">
        <v>12</v>
      </c>
      <c r="G13" s="54">
        <v>12</v>
      </c>
      <c r="H13" s="55"/>
      <c r="I13" s="50"/>
      <c r="J13" s="51"/>
      <c r="K13" s="51"/>
      <c r="L13" s="53">
        <v>12</v>
      </c>
      <c r="M13" s="53">
        <v>12</v>
      </c>
      <c r="N13" s="54">
        <v>12</v>
      </c>
      <c r="O13" s="56">
        <v>12</v>
      </c>
      <c r="P13" s="50"/>
      <c r="Q13" s="51"/>
      <c r="R13" s="51"/>
      <c r="S13" s="51"/>
      <c r="T13" s="53">
        <v>12</v>
      </c>
      <c r="U13" s="53">
        <v>12</v>
      </c>
      <c r="V13" s="56">
        <v>12</v>
      </c>
      <c r="W13" s="57">
        <v>12</v>
      </c>
      <c r="X13" s="51"/>
      <c r="Y13" s="51"/>
      <c r="Z13" s="51"/>
      <c r="AA13" s="51"/>
      <c r="AB13" s="53">
        <v>12</v>
      </c>
      <c r="AC13" s="58">
        <v>12</v>
      </c>
      <c r="AD13" s="59">
        <v>12</v>
      </c>
      <c r="AE13" s="54">
        <v>12</v>
      </c>
      <c r="AF13" s="52"/>
      <c r="AG13" s="52"/>
      <c r="AH13" s="51"/>
      <c r="AI13" s="51"/>
      <c r="AJ13" s="58">
        <v>12</v>
      </c>
      <c r="AK13" s="60">
        <v>12</v>
      </c>
      <c r="AL13" s="54">
        <v>12</v>
      </c>
      <c r="AM13" s="54">
        <v>12</v>
      </c>
      <c r="AN13" s="51"/>
      <c r="AO13" s="51"/>
      <c r="AP13" s="51"/>
      <c r="AQ13" s="61"/>
      <c r="AR13" s="62">
        <f t="shared" ref="AR13:AR16" si="4">SUM(B13:AQ13)</f>
        <v>228</v>
      </c>
      <c r="AS13" s="63">
        <f t="shared" si="0"/>
        <v>228</v>
      </c>
      <c r="AT13" s="64">
        <f t="shared" si="2"/>
        <v>1</v>
      </c>
    </row>
    <row r="14" spans="1:46" ht="15.75" thickBot="1" x14ac:dyDescent="0.3"/>
    <row r="15" spans="1:46" x14ac:dyDescent="0.25">
      <c r="A15" s="13" t="s">
        <v>20</v>
      </c>
      <c r="B15" s="20"/>
      <c r="C15" s="18"/>
      <c r="D15" s="15">
        <v>12</v>
      </c>
      <c r="E15" s="16">
        <v>12</v>
      </c>
      <c r="F15" s="18"/>
      <c r="G15" s="18"/>
      <c r="H15" s="21"/>
      <c r="I15" s="23"/>
      <c r="J15" s="18"/>
      <c r="K15" s="16">
        <v>12</v>
      </c>
      <c r="L15" s="18"/>
      <c r="M15" s="18"/>
      <c r="N15" s="18"/>
      <c r="O15" s="21"/>
      <c r="P15" s="65">
        <v>12</v>
      </c>
      <c r="Q15" s="18"/>
      <c r="R15" s="18"/>
      <c r="S15" s="18"/>
      <c r="T15" s="18"/>
      <c r="U15" s="18"/>
      <c r="V15" s="19"/>
      <c r="W15" s="20"/>
      <c r="X15" s="15">
        <v>12</v>
      </c>
      <c r="Y15" s="18"/>
      <c r="Z15" s="18"/>
      <c r="AA15" s="18"/>
      <c r="AB15" s="18"/>
      <c r="AC15" s="21"/>
      <c r="AD15" s="66"/>
      <c r="AE15" s="17"/>
      <c r="AF15" s="17"/>
      <c r="AG15" s="17"/>
      <c r="AH15" s="18"/>
      <c r="AI15" s="16">
        <v>12</v>
      </c>
      <c r="AJ15" s="67"/>
      <c r="AK15" s="20"/>
      <c r="AL15" s="18"/>
      <c r="AM15" s="18"/>
      <c r="AN15" s="18"/>
      <c r="AO15" s="18"/>
      <c r="AP15" s="15">
        <v>12</v>
      </c>
      <c r="AQ15" s="68">
        <v>12</v>
      </c>
      <c r="AR15" s="25">
        <f>SUM(B15:AQ15)</f>
        <v>96</v>
      </c>
      <c r="AS15" s="26">
        <f t="shared" si="0"/>
        <v>228</v>
      </c>
      <c r="AT15" s="27">
        <f t="shared" si="2"/>
        <v>0.42105263157894735</v>
      </c>
    </row>
    <row r="16" spans="1:46" ht="15.75" thickBot="1" x14ac:dyDescent="0.3">
      <c r="A16" s="49" t="s">
        <v>17</v>
      </c>
      <c r="B16" s="50"/>
      <c r="C16" s="51"/>
      <c r="D16" s="53">
        <v>12</v>
      </c>
      <c r="E16" s="52"/>
      <c r="F16" s="51"/>
      <c r="G16" s="51"/>
      <c r="H16" s="61"/>
      <c r="I16" s="69"/>
      <c r="J16" s="52"/>
      <c r="K16" s="51"/>
      <c r="L16" s="51"/>
      <c r="M16" s="51"/>
      <c r="N16" s="53">
        <v>12</v>
      </c>
      <c r="O16" s="70"/>
      <c r="P16" s="69"/>
      <c r="Q16" s="51"/>
      <c r="R16" s="51"/>
      <c r="S16" s="51"/>
      <c r="T16" s="52"/>
      <c r="U16" s="54">
        <v>12</v>
      </c>
      <c r="V16" s="55"/>
      <c r="W16" s="50"/>
      <c r="X16" s="51"/>
      <c r="Y16" s="51"/>
      <c r="Z16" s="51"/>
      <c r="AA16" s="54">
        <v>12</v>
      </c>
      <c r="AB16" s="51"/>
      <c r="AC16" s="61"/>
      <c r="AD16" s="71"/>
      <c r="AE16" s="52"/>
      <c r="AF16" s="53">
        <v>12</v>
      </c>
      <c r="AG16" s="54">
        <v>12</v>
      </c>
      <c r="AH16" s="51"/>
      <c r="AI16" s="51"/>
      <c r="AJ16" s="61"/>
      <c r="AK16" s="50"/>
      <c r="AL16" s="51"/>
      <c r="AM16" s="51"/>
      <c r="AN16" s="52"/>
      <c r="AO16" s="52"/>
      <c r="AP16" s="53">
        <v>12</v>
      </c>
      <c r="AQ16" s="58">
        <v>12</v>
      </c>
      <c r="AR16" s="62">
        <f t="shared" si="4"/>
        <v>96</v>
      </c>
      <c r="AS16" s="63">
        <f t="shared" si="0"/>
        <v>228</v>
      </c>
      <c r="AT16" s="64">
        <f t="shared" si="2"/>
        <v>0.42105263157894735</v>
      </c>
    </row>
    <row r="17" spans="1:46" ht="15.75" thickBot="1" x14ac:dyDescent="0.3"/>
    <row r="18" spans="1:46" ht="15.75" thickBot="1" x14ac:dyDescent="0.3">
      <c r="B18" s="72">
        <f>SUM(B6:B16)</f>
        <v>48</v>
      </c>
      <c r="C18" s="73">
        <f>SUM(C6:C16)</f>
        <v>48</v>
      </c>
      <c r="D18" s="73">
        <f>SUM(D6:D16)</f>
        <v>48</v>
      </c>
      <c r="E18" s="73">
        <f>SUM(E6:E15)</f>
        <v>48</v>
      </c>
      <c r="F18" s="73">
        <f t="shared" ref="F18:AQ18" si="5">SUM(F6:F16)</f>
        <v>48</v>
      </c>
      <c r="G18" s="73">
        <f t="shared" si="5"/>
        <v>48</v>
      </c>
      <c r="H18" s="74">
        <f t="shared" si="5"/>
        <v>48</v>
      </c>
      <c r="I18" s="72">
        <f t="shared" si="5"/>
        <v>48</v>
      </c>
      <c r="J18" s="73">
        <f t="shared" si="5"/>
        <v>48</v>
      </c>
      <c r="K18" s="73">
        <f t="shared" si="5"/>
        <v>48</v>
      </c>
      <c r="L18" s="73">
        <f t="shared" si="5"/>
        <v>48</v>
      </c>
      <c r="M18" s="73">
        <f t="shared" si="5"/>
        <v>48</v>
      </c>
      <c r="N18" s="73">
        <f t="shared" si="5"/>
        <v>48</v>
      </c>
      <c r="O18" s="74">
        <f t="shared" si="5"/>
        <v>48</v>
      </c>
      <c r="P18" s="72">
        <f t="shared" si="5"/>
        <v>48</v>
      </c>
      <c r="Q18" s="73">
        <f t="shared" si="5"/>
        <v>48</v>
      </c>
      <c r="R18" s="73">
        <f t="shared" si="5"/>
        <v>48</v>
      </c>
      <c r="S18" s="73">
        <f t="shared" si="5"/>
        <v>48</v>
      </c>
      <c r="T18" s="73">
        <f t="shared" si="5"/>
        <v>48</v>
      </c>
      <c r="U18" s="73">
        <f t="shared" si="5"/>
        <v>48</v>
      </c>
      <c r="V18" s="74">
        <f t="shared" si="5"/>
        <v>48</v>
      </c>
      <c r="W18" s="72">
        <f t="shared" si="5"/>
        <v>48</v>
      </c>
      <c r="X18" s="73">
        <f t="shared" si="5"/>
        <v>48</v>
      </c>
      <c r="Y18" s="73">
        <f t="shared" si="5"/>
        <v>48</v>
      </c>
      <c r="Z18" s="73">
        <f t="shared" si="5"/>
        <v>48</v>
      </c>
      <c r="AA18" s="73">
        <f t="shared" si="5"/>
        <v>48</v>
      </c>
      <c r="AB18" s="73">
        <f t="shared" si="5"/>
        <v>48</v>
      </c>
      <c r="AC18" s="74">
        <f t="shared" si="5"/>
        <v>48</v>
      </c>
      <c r="AD18" s="75">
        <f t="shared" si="5"/>
        <v>48</v>
      </c>
      <c r="AE18" s="73">
        <f t="shared" si="5"/>
        <v>48</v>
      </c>
      <c r="AF18" s="73">
        <f t="shared" si="5"/>
        <v>48</v>
      </c>
      <c r="AG18" s="73">
        <f t="shared" si="5"/>
        <v>48</v>
      </c>
      <c r="AH18" s="73">
        <f t="shared" si="5"/>
        <v>48</v>
      </c>
      <c r="AI18" s="73">
        <f t="shared" si="5"/>
        <v>48</v>
      </c>
      <c r="AJ18" s="74">
        <f t="shared" si="5"/>
        <v>48</v>
      </c>
      <c r="AK18" s="72">
        <f t="shared" si="5"/>
        <v>48</v>
      </c>
      <c r="AL18" s="73">
        <f t="shared" si="5"/>
        <v>48</v>
      </c>
      <c r="AM18" s="73">
        <f t="shared" si="5"/>
        <v>48</v>
      </c>
      <c r="AN18" s="73">
        <f t="shared" si="5"/>
        <v>48</v>
      </c>
      <c r="AO18" s="73">
        <f t="shared" si="5"/>
        <v>48</v>
      </c>
      <c r="AP18" s="73">
        <f t="shared" si="5"/>
        <v>48</v>
      </c>
      <c r="AQ18" s="74">
        <f t="shared" si="5"/>
        <v>48</v>
      </c>
      <c r="AR18" s="76">
        <f t="shared" si="3"/>
        <v>2016</v>
      </c>
      <c r="AS18" s="77">
        <f t="shared" si="0"/>
        <v>228</v>
      </c>
      <c r="AT18" s="78">
        <f t="shared" si="2"/>
        <v>8.8421052631578956</v>
      </c>
    </row>
    <row r="19" spans="1:46" ht="15.75" thickBot="1" x14ac:dyDescent="0.3">
      <c r="AR19" s="8"/>
      <c r="AS19" s="8"/>
      <c r="AT19" s="79"/>
    </row>
    <row r="20" spans="1:46" x14ac:dyDescent="0.25">
      <c r="A20" s="80" t="s">
        <v>18</v>
      </c>
      <c r="B20" s="81"/>
    </row>
    <row r="21" spans="1:46" ht="15.75" thickBot="1" x14ac:dyDescent="0.3">
      <c r="A21" s="80" t="s">
        <v>19</v>
      </c>
      <c r="B21" s="82"/>
    </row>
    <row r="22" spans="1:46" x14ac:dyDescent="0.25">
      <c r="A22" s="8"/>
      <c r="B22" s="8"/>
    </row>
  </sheetData>
  <mergeCells count="7">
    <mergeCell ref="A1:AT1"/>
    <mergeCell ref="B3:H3"/>
    <mergeCell ref="I3:O3"/>
    <mergeCell ref="P3:V3"/>
    <mergeCell ref="W3:AC3"/>
    <mergeCell ref="AD3:AJ3"/>
    <mergeCell ref="AK3:AQ3"/>
  </mergeCells>
  <conditionalFormatting sqref="B18:AQ18">
    <cfRule type="cellIs" dxfId="1" priority="1" operator="equal">
      <formula>48</formula>
    </cfRule>
  </conditionalFormatting>
  <conditionalFormatting sqref="AT6:AT13 AT15:AT16">
    <cfRule type="cellIs" dxfId="0" priority="2" operator="equal">
      <formula>1</formula>
    </cfRule>
  </conditionalFormatting>
  <pageMargins left="0.39370078740157483" right="0.39370078740157483" top="0.74803149606299213" bottom="0.74803149606299213" header="0.31496062992125984" footer="0.31496062992125984"/>
  <pageSetup paperSize="9" scale="5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OPTION (1)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Jayne Carr</dc:creator>
  <cp:lastModifiedBy>Tim Judge</cp:lastModifiedBy>
  <dcterms:created xsi:type="dcterms:W3CDTF">2023-05-18T04:38:24Z</dcterms:created>
  <dcterms:modified xsi:type="dcterms:W3CDTF">2023-06-20T23:48:48Z</dcterms:modified>
</cp:coreProperties>
</file>